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1517463(1)" sheetId="1" r:id="rId1"/>
  </sheets>
  <definedNames>
    <definedName name="_xlnm.Print_Area" localSheetId="0">'1517463(1)'!$A$1:$O$74</definedName>
  </definedNames>
  <calcPr calcId="124519"/>
</workbook>
</file>

<file path=xl/calcChain.xml><?xml version="1.0" encoding="utf-8"?>
<calcChain xmlns="http://schemas.openxmlformats.org/spreadsheetml/2006/main">
  <c r="M65" i="1"/>
  <c r="N65"/>
  <c r="K56"/>
  <c r="F16" l="1"/>
  <c r="N63"/>
  <c r="N61"/>
  <c r="N56"/>
  <c r="N54"/>
  <c r="N52"/>
  <c r="I39"/>
  <c r="G39"/>
  <c r="K37"/>
  <c r="K36"/>
  <c r="K39" s="1"/>
</calcChain>
</file>

<file path=xl/sharedStrings.xml><?xml version="1.0" encoding="utf-8"?>
<sst xmlns="http://schemas.openxmlformats.org/spreadsheetml/2006/main" count="132" uniqueCount="100">
  <si>
    <t>ЗАТВЕРДЖЕНО</t>
  </si>
  <si>
    <t xml:space="preserve">Наказ </t>
  </si>
  <si>
    <t>Управління капітального будівництва Чернігівської облдержадміністрації</t>
  </si>
  <si>
    <t>( найменування головного розпорядника коштів місцевого бюджету)</t>
  </si>
  <si>
    <t xml:space="preserve"> П А С П О Р Т</t>
  </si>
  <si>
    <t>бюджетної програми місцевого бюджету на 2019 рік</t>
  </si>
  <si>
    <t>1.</t>
  </si>
  <si>
    <t xml:space="preserve">Управління капітального будівництва облдержадміністрації </t>
  </si>
  <si>
    <t>(КТПКВК МБ)</t>
  </si>
  <si>
    <t xml:space="preserve">                                      (найменування головного розпорядника)</t>
  </si>
  <si>
    <t>2.</t>
  </si>
  <si>
    <t xml:space="preserve">                                      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</si>
  <si>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</si>
  <si>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</si>
  <si>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</si>
  <si>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</si>
  <si>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Обсяг бюджетних призначень/бюджетних асигнувань:</t>
  </si>
  <si>
    <t xml:space="preserve">гривень, у тому числі  загального фонду </t>
  </si>
  <si>
    <t>гривень</t>
  </si>
  <si>
    <t xml:space="preserve">та спеціального фонду </t>
  </si>
  <si>
    <t>5.</t>
  </si>
  <si>
    <t>Підстави для виконання бюджетної програми: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</si>
  <si>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</si>
  <si>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</si>
  <si>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</si>
  <si>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</si>
  <si>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7.</t>
  </si>
  <si>
    <t>8.</t>
  </si>
  <si>
    <t>Завдання бюджетної програми:</t>
  </si>
  <si>
    <t>Завдання</t>
  </si>
  <si>
    <t>9.</t>
  </si>
  <si>
    <t>Напрями використання бюджетних коштів:</t>
  </si>
  <si>
    <t>(гривень)</t>
  </si>
  <si>
    <t>Напрями використання бюджетних коштів</t>
  </si>
  <si>
    <t>Загальний фонд</t>
  </si>
  <si>
    <t>Спеціальний фонд</t>
  </si>
  <si>
    <t>Усього</t>
  </si>
  <si>
    <t>1</t>
  </si>
  <si>
    <t>2</t>
  </si>
  <si>
    <t>3</t>
  </si>
  <si>
    <t>4</t>
  </si>
  <si>
    <t>10.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</si>
  <si>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</si>
  <si>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</si>
  <si>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>11.</t>
  </si>
  <si>
    <t xml:space="preserve">Результативні показники бюджетної програми: </t>
  </si>
  <si>
    <t>Показник</t>
  </si>
  <si>
    <t>Один. виміру</t>
  </si>
  <si>
    <t>Джерело інформації</t>
  </si>
  <si>
    <t>Затрат :</t>
  </si>
  <si>
    <t>1.1</t>
  </si>
  <si>
    <t xml:space="preserve"> обсяг видатків </t>
  </si>
  <si>
    <t>Рішення сесії обласної ради</t>
  </si>
  <si>
    <t>Продукту :</t>
  </si>
  <si>
    <t>2.1</t>
  </si>
  <si>
    <t>Проектно-кошторисна документація</t>
  </si>
  <si>
    <t>Ефективності :</t>
  </si>
  <si>
    <t>3.1</t>
  </si>
  <si>
    <t>Розрахунок (п 1.1/п 2.1)</t>
  </si>
  <si>
    <t>Якості:</t>
  </si>
  <si>
    <t>4.1</t>
  </si>
  <si>
    <t>%</t>
  </si>
  <si>
    <t>Розрахунок</t>
  </si>
  <si>
    <t>5</t>
  </si>
  <si>
    <t>Затрат:</t>
  </si>
  <si>
    <t>5.1</t>
  </si>
  <si>
    <t>6</t>
  </si>
  <si>
    <t>Продукту:</t>
  </si>
  <si>
    <t>6.1</t>
  </si>
  <si>
    <t>7</t>
  </si>
  <si>
    <t>Ефективності:</t>
  </si>
  <si>
    <t>7.1</t>
  </si>
  <si>
    <t>Розрахунок (п 5.1/6.1)</t>
  </si>
  <si>
    <t>8</t>
  </si>
  <si>
    <t>8.1</t>
  </si>
  <si>
    <t>ПОГОДЖЕНО:</t>
  </si>
  <si>
    <t>Департамент фінансів Чернігівської обласної державної адміністрації</t>
  </si>
  <si>
    <t>Дата погодження</t>
  </si>
  <si>
    <t>М.П.</t>
  </si>
  <si>
    <t>Утримання та розвиток автомобільних доріг та дорожньої інфраструктури за рахунок трансфертів з інших місцевих бюджетів</t>
  </si>
  <si>
    <t>Спільне розпорядження голів облдержадміністрації та облради "Про виділення коштів" від 21.06.2019 № 64</t>
  </si>
  <si>
    <t>Збереження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руху.</t>
  </si>
  <si>
    <r>
      <t>Мета бюджетної програми: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>збереження у 2019 році існуючої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руху.</t>
    </r>
  </si>
  <si>
    <t>Забезпечити співфінансування проведення будівництва та поточного середнього ремонту автомобільних доріг комунальної власності</t>
  </si>
  <si>
    <t>Забезпечення проведення будівництва автомобільних доріг комунальної власності</t>
  </si>
  <si>
    <t>Площа шляхів, на яких планується провести ремонт</t>
  </si>
  <si>
    <t>Середня вартість 1 км. поточного середнього ремонту</t>
  </si>
  <si>
    <t>Темп зростання відремонтованої за рахунок поточного середнього ремонту площі вулично-дорожньої мережі порівняно з попереднім роком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</si>
  <si>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проведення поточного середнього ремонту автомобільних доріг комунальної власності в населених пунктах</t>
    </r>
  </si>
  <si>
    <t>Забезпечення проведення поточного середнього ремонту автомобільних доріг комунальної власності в населених пунктах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</si>
  <si>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Забезпечення проведення будівництва проїздної частини вулиці комунальної власності в населеному пункті</t>
    </r>
  </si>
  <si>
    <t>Площа, яку планується збудувати</t>
  </si>
  <si>
    <t xml:space="preserve">Середня вартість будівництва 1 кв. м. </t>
  </si>
  <si>
    <t>Темп зростання обсягу будівництва порівняно з попереднім роком</t>
  </si>
  <si>
    <t>Начальник Управління                                                                                                                                                                           ________________ А. О. Тишина</t>
  </si>
  <si>
    <t>Директор Департаменту                                                                                                                                                                         __________________ В.В. Дудко</t>
  </si>
  <si>
    <t>кв. м.</t>
  </si>
  <si>
    <t>грн</t>
  </si>
  <si>
    <t xml:space="preserve">                                                              </t>
  </si>
  <si>
    <t>від 01.07.2019 № 226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</si>
</sst>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6">
    <font>
      <sz val="10"/>
      <name val="Arial Cyr"/>
      <charset val="204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u/>
      <sz val="15"/>
      <name val="Times New Roman"/>
      <family val="1"/>
      <charset val="204"/>
    </font>
    <font>
      <sz val="9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 applyBorder="1"/>
    <xf numFmtId="0" fontId="1" fillId="0" borderId="0" xfId="0" applyFont="1" applyFill="1" applyBorder="1"/>
    <xf numFmtId="0" fontId="5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7" fillId="0" borderId="0" xfId="0" applyFont="1" applyFill="1"/>
    <xf numFmtId="0" fontId="8" fillId="0" borderId="0" xfId="0" applyFont="1" applyFill="1"/>
    <xf numFmtId="0" fontId="1" fillId="0" borderId="2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/>
    <xf numFmtId="4" fontId="9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left"/>
    </xf>
    <xf numFmtId="0" fontId="5" fillId="0" borderId="0" xfId="0" applyFont="1" applyFill="1"/>
    <xf numFmtId="0" fontId="7" fillId="0" borderId="0" xfId="0" applyFont="1" applyFill="1" applyAlignment="1">
      <alignment horizont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top"/>
    </xf>
    <xf numFmtId="0" fontId="10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/>
    <xf numFmtId="165" fontId="7" fillId="0" borderId="6" xfId="0" applyNumberFormat="1" applyFont="1" applyFill="1" applyBorder="1"/>
    <xf numFmtId="49" fontId="7" fillId="0" borderId="0" xfId="0" applyNumberFormat="1" applyFont="1" applyFill="1" applyAlignment="1"/>
    <xf numFmtId="0" fontId="7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4" fillId="0" borderId="0" xfId="0" applyFont="1" applyFill="1" applyBorder="1"/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left"/>
    </xf>
    <xf numFmtId="49" fontId="9" fillId="0" borderId="4" xfId="0" applyNumberFormat="1" applyFont="1" applyFill="1" applyBorder="1" applyAlignment="1">
      <alignment horizontal="left"/>
    </xf>
    <xf numFmtId="49" fontId="9" fillId="0" borderId="5" xfId="0" applyNumberFormat="1" applyFont="1" applyFill="1" applyBorder="1" applyAlignment="1">
      <alignment horizontal="left"/>
    </xf>
    <xf numFmtId="164" fontId="9" fillId="0" borderId="3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65" fontId="9" fillId="0" borderId="3" xfId="0" applyNumberFormat="1" applyFont="1" applyFill="1" applyBorder="1" applyAlignment="1">
      <alignment horizontal="center"/>
    </xf>
    <xf numFmtId="165" fontId="9" fillId="0" borderId="5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zoomScale="75" zoomScaleNormal="75" zoomScaleSheetLayoutView="80" workbookViewId="0">
      <selection activeCell="H6" sqref="H6"/>
    </sheetView>
  </sheetViews>
  <sheetFormatPr defaultRowHeight="15.75"/>
  <cols>
    <col min="1" max="1" width="5" style="56" customWidth="1"/>
    <col min="2" max="2" width="8.42578125" style="65" customWidth="1"/>
    <col min="3" max="4" width="20.7109375" style="4" customWidth="1"/>
    <col min="5" max="5" width="18.85546875" style="4" customWidth="1"/>
    <col min="6" max="6" width="16.5703125" style="4" customWidth="1"/>
    <col min="7" max="7" width="11.7109375" style="4" customWidth="1"/>
    <col min="8" max="8" width="13.5703125" style="4" customWidth="1"/>
    <col min="9" max="9" width="12.85546875" style="4" customWidth="1"/>
    <col min="10" max="10" width="12.5703125" style="4" customWidth="1"/>
    <col min="11" max="11" width="10.85546875" style="4" customWidth="1"/>
    <col min="12" max="12" width="10.7109375" style="4" customWidth="1"/>
    <col min="13" max="13" width="20.42578125" style="4" customWidth="1"/>
    <col min="14" max="14" width="17.5703125" style="4" customWidth="1"/>
    <col min="15" max="15" width="0.5703125" style="4" hidden="1" customWidth="1"/>
    <col min="16" max="16" width="2.7109375" style="4" hidden="1" customWidth="1"/>
    <col min="17" max="21" width="9.140625" style="4"/>
    <col min="22" max="22" width="10.5703125" style="4" bestFit="1" customWidth="1"/>
    <col min="23" max="16384" width="9.140625" style="4"/>
  </cols>
  <sheetData>
    <row r="1" spans="1:16" ht="24" customHeight="1">
      <c r="A1" s="1"/>
      <c r="B1" s="2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6" ht="26.25" customHeight="1">
      <c r="A2" s="1"/>
      <c r="B2" s="2"/>
      <c r="C2" s="3"/>
      <c r="D2" s="3"/>
      <c r="E2" s="3"/>
      <c r="F2" s="3"/>
      <c r="G2" s="3"/>
      <c r="H2" s="3" t="s">
        <v>1</v>
      </c>
      <c r="J2" s="3"/>
      <c r="K2" s="3"/>
      <c r="L2" s="3"/>
      <c r="M2" s="3"/>
      <c r="N2" s="3"/>
    </row>
    <row r="3" spans="1:16" ht="24" customHeight="1">
      <c r="A3" s="1"/>
      <c r="B3" s="2"/>
      <c r="C3" s="3"/>
      <c r="D3" s="3"/>
      <c r="E3" s="3"/>
      <c r="F3" s="3"/>
      <c r="G3" s="3"/>
      <c r="H3" s="121" t="s">
        <v>2</v>
      </c>
      <c r="I3" s="121"/>
      <c r="J3" s="121"/>
      <c r="K3" s="121"/>
      <c r="L3" s="121"/>
      <c r="M3" s="121"/>
      <c r="N3" s="121"/>
    </row>
    <row r="4" spans="1:16" ht="18.75" customHeight="1">
      <c r="A4" s="1"/>
      <c r="B4" s="2"/>
      <c r="C4" s="3"/>
      <c r="D4" s="3"/>
      <c r="E4" s="3"/>
      <c r="F4" s="3"/>
      <c r="G4" s="3"/>
      <c r="H4" s="5" t="s">
        <v>3</v>
      </c>
      <c r="J4" s="6"/>
      <c r="K4" s="6"/>
      <c r="L4" s="6"/>
      <c r="M4" s="3"/>
      <c r="N4" s="3"/>
    </row>
    <row r="5" spans="1:16" ht="18.75" customHeight="1">
      <c r="A5" s="1"/>
      <c r="B5" s="2"/>
      <c r="C5" s="3"/>
      <c r="D5" s="3"/>
      <c r="E5" s="3"/>
      <c r="F5" s="3"/>
      <c r="G5" s="3"/>
      <c r="H5" s="7" t="s">
        <v>99</v>
      </c>
      <c r="I5" s="8"/>
      <c r="J5" s="9"/>
      <c r="K5" s="9"/>
      <c r="L5" s="9"/>
      <c r="M5" s="9"/>
      <c r="N5" s="3"/>
    </row>
    <row r="6" spans="1:16" ht="18.75" customHeight="1">
      <c r="A6" s="1"/>
      <c r="B6" s="2"/>
      <c r="C6" s="3"/>
      <c r="D6" s="3"/>
      <c r="E6" s="3"/>
      <c r="F6" s="3"/>
      <c r="G6" s="3"/>
      <c r="H6" s="69"/>
      <c r="I6" s="70"/>
      <c r="J6" s="6"/>
      <c r="K6" s="6"/>
      <c r="L6" s="6"/>
      <c r="M6" s="6"/>
      <c r="N6" s="3"/>
    </row>
    <row r="7" spans="1:16" ht="42" customHeight="1">
      <c r="A7" s="122" t="s">
        <v>4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3"/>
    </row>
    <row r="8" spans="1:16" ht="25.5">
      <c r="A8" s="123" t="s">
        <v>5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3"/>
    </row>
    <row r="9" spans="1:16" ht="34.5" customHeight="1">
      <c r="A9" s="10" t="s">
        <v>6</v>
      </c>
      <c r="B9" s="11"/>
      <c r="C9" s="12">
        <v>1500000</v>
      </c>
      <c r="D9" s="9"/>
      <c r="E9" s="13" t="s">
        <v>7</v>
      </c>
      <c r="F9" s="13"/>
      <c r="G9" s="13"/>
      <c r="H9" s="13"/>
      <c r="I9" s="13"/>
      <c r="J9" s="13"/>
      <c r="K9" s="13"/>
      <c r="L9" s="13"/>
      <c r="M9" s="14"/>
      <c r="N9" s="14"/>
      <c r="O9" s="3"/>
      <c r="P9" s="15"/>
    </row>
    <row r="10" spans="1:16" s="16" customFormat="1" ht="19.5">
      <c r="A10" s="10"/>
      <c r="B10" s="115" t="s">
        <v>8</v>
      </c>
      <c r="C10" s="115"/>
      <c r="D10" s="124" t="s">
        <v>9</v>
      </c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3"/>
      <c r="P10" s="15"/>
    </row>
    <row r="11" spans="1:16" ht="37.5" customHeight="1">
      <c r="A11" s="10" t="s">
        <v>10</v>
      </c>
      <c r="B11" s="11"/>
      <c r="C11" s="12">
        <v>1510000</v>
      </c>
      <c r="D11" s="9"/>
      <c r="E11" s="13" t="s">
        <v>7</v>
      </c>
      <c r="F11" s="13"/>
      <c r="G11" s="13"/>
      <c r="H11" s="13"/>
      <c r="I11" s="13"/>
      <c r="J11" s="13"/>
      <c r="K11" s="13"/>
      <c r="L11" s="13"/>
      <c r="M11" s="14"/>
      <c r="N11" s="14"/>
      <c r="O11" s="3"/>
      <c r="P11" s="15"/>
    </row>
    <row r="12" spans="1:16" s="16" customFormat="1" ht="19.5">
      <c r="A12" s="10"/>
      <c r="B12" s="115" t="s">
        <v>8</v>
      </c>
      <c r="C12" s="115"/>
      <c r="D12" s="124" t="s">
        <v>11</v>
      </c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3"/>
      <c r="P12" s="15"/>
    </row>
    <row r="13" spans="1:16" ht="35.25" customHeight="1">
      <c r="A13" s="10" t="s">
        <v>12</v>
      </c>
      <c r="B13" s="11"/>
      <c r="C13" s="12">
        <v>1517463</v>
      </c>
      <c r="D13" s="11"/>
      <c r="E13" s="125" t="s">
        <v>79</v>
      </c>
      <c r="F13" s="125"/>
      <c r="G13" s="125"/>
      <c r="H13" s="125"/>
      <c r="I13" s="125"/>
      <c r="J13" s="125"/>
      <c r="K13" s="125"/>
      <c r="L13" s="125"/>
      <c r="M13" s="14"/>
      <c r="N13" s="3"/>
      <c r="O13" s="3"/>
      <c r="P13" s="15"/>
    </row>
    <row r="14" spans="1:16" s="16" customFormat="1" ht="19.5">
      <c r="A14" s="10"/>
      <c r="B14" s="115" t="s">
        <v>8</v>
      </c>
      <c r="C14" s="115"/>
      <c r="D14" s="17" t="s">
        <v>13</v>
      </c>
      <c r="E14" s="14"/>
      <c r="F14" s="116" t="s">
        <v>14</v>
      </c>
      <c r="G14" s="116"/>
      <c r="H14" s="116"/>
      <c r="I14" s="116"/>
      <c r="J14" s="116"/>
      <c r="K14" s="116"/>
      <c r="L14" s="116"/>
      <c r="M14" s="3"/>
      <c r="N14" s="3"/>
      <c r="O14" s="3"/>
      <c r="P14" s="15"/>
    </row>
    <row r="15" spans="1:16" s="16" customFormat="1" ht="21.75" customHeight="1">
      <c r="A15" s="10"/>
      <c r="B15" s="18"/>
      <c r="C15" s="19"/>
      <c r="D15" s="19"/>
      <c r="E15" s="19"/>
      <c r="F15" s="14"/>
      <c r="G15" s="19"/>
      <c r="H15" s="19"/>
      <c r="I15" s="19"/>
      <c r="J15" s="19"/>
      <c r="K15" s="19"/>
      <c r="L15" s="19"/>
      <c r="M15" s="3"/>
      <c r="N15" s="3"/>
      <c r="O15" s="3"/>
      <c r="P15" s="15"/>
    </row>
    <row r="16" spans="1:16" ht="21.75" customHeight="1">
      <c r="A16" s="10" t="s">
        <v>15</v>
      </c>
      <c r="B16" s="20" t="s">
        <v>16</v>
      </c>
      <c r="C16" s="20"/>
      <c r="D16" s="3"/>
      <c r="E16" s="3"/>
      <c r="F16" s="21">
        <f>K16+D17</f>
        <v>1315881</v>
      </c>
      <c r="G16" s="22" t="s">
        <v>17</v>
      </c>
      <c r="H16" s="22"/>
      <c r="I16" s="22"/>
      <c r="J16" s="22"/>
      <c r="K16" s="117">
        <v>515881</v>
      </c>
      <c r="L16" s="117"/>
      <c r="M16" s="23" t="s">
        <v>18</v>
      </c>
      <c r="N16" s="3"/>
      <c r="O16" s="3"/>
      <c r="P16" s="15"/>
    </row>
    <row r="17" spans="1:16" ht="24.75" customHeight="1">
      <c r="A17" s="10"/>
      <c r="B17" s="20" t="s">
        <v>19</v>
      </c>
      <c r="C17" s="20"/>
      <c r="D17" s="24">
        <v>800000</v>
      </c>
      <c r="E17" s="25" t="s">
        <v>18</v>
      </c>
      <c r="G17" s="3"/>
      <c r="H17" s="22"/>
      <c r="I17" s="22"/>
      <c r="J17" s="22"/>
      <c r="K17" s="22"/>
      <c r="L17" s="22"/>
      <c r="M17" s="22"/>
      <c r="N17" s="3"/>
      <c r="O17" s="3"/>
      <c r="P17" s="15"/>
    </row>
    <row r="18" spans="1:16" ht="24.75" customHeight="1">
      <c r="A18" s="10" t="s">
        <v>20</v>
      </c>
      <c r="B18" s="118" t="s">
        <v>21</v>
      </c>
      <c r="C18" s="118"/>
      <c r="D18" s="118"/>
      <c r="E18" s="118"/>
      <c r="F18" s="118"/>
      <c r="G18" s="26"/>
      <c r="H18" s="26"/>
      <c r="I18" s="26"/>
      <c r="J18" s="26"/>
      <c r="K18" s="26"/>
      <c r="L18" s="26"/>
      <c r="M18" s="3"/>
      <c r="N18" s="3"/>
      <c r="O18" s="3"/>
      <c r="P18" s="15"/>
    </row>
    <row r="19" spans="1:16" ht="24.75" customHeight="1">
      <c r="A19" s="10"/>
      <c r="B19" s="119" t="s">
        <v>80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3"/>
      <c r="O19" s="3"/>
      <c r="P19" s="15"/>
    </row>
    <row r="20" spans="1:16" ht="24.75" customHeight="1">
      <c r="A20" s="10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3"/>
      <c r="O20" s="3"/>
      <c r="P20" s="15"/>
    </row>
    <row r="21" spans="1:16" ht="21.75" customHeight="1">
      <c r="A21" s="10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3"/>
      <c r="O21" s="3"/>
      <c r="P21" s="15"/>
    </row>
    <row r="22" spans="1:16" ht="25.5" customHeight="1">
      <c r="A22" s="10" t="s">
        <v>22</v>
      </c>
      <c r="B22" s="120" t="s">
        <v>23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3"/>
      <c r="O22" s="3"/>
      <c r="P22" s="15"/>
    </row>
    <row r="23" spans="1:16" s="30" customFormat="1" ht="25.5" customHeight="1">
      <c r="A23" s="27"/>
      <c r="B23" s="28" t="s">
        <v>24</v>
      </c>
      <c r="C23" s="89" t="s">
        <v>25</v>
      </c>
      <c r="D23" s="90"/>
      <c r="E23" s="90"/>
      <c r="F23" s="90"/>
      <c r="G23" s="90"/>
      <c r="H23" s="90"/>
      <c r="I23" s="90"/>
      <c r="J23" s="90"/>
      <c r="K23" s="90"/>
      <c r="L23" s="90"/>
      <c r="M23" s="91"/>
      <c r="N23" s="29"/>
      <c r="O23" s="29"/>
      <c r="P23" s="29"/>
    </row>
    <row r="24" spans="1:16" s="30" customFormat="1" ht="42" customHeight="1">
      <c r="A24" s="27"/>
      <c r="B24" s="28">
        <v>1</v>
      </c>
      <c r="C24" s="84" t="s">
        <v>81</v>
      </c>
      <c r="D24" s="85"/>
      <c r="E24" s="85"/>
      <c r="F24" s="85"/>
      <c r="G24" s="85"/>
      <c r="H24" s="85"/>
      <c r="I24" s="85"/>
      <c r="J24" s="85"/>
      <c r="K24" s="85"/>
      <c r="L24" s="85"/>
      <c r="M24" s="86"/>
      <c r="N24" s="29"/>
      <c r="O24" s="29"/>
      <c r="P24" s="29"/>
    </row>
    <row r="25" spans="1:16" s="30" customFormat="1" ht="44.25" customHeight="1">
      <c r="A25" s="31" t="s">
        <v>26</v>
      </c>
      <c r="B25" s="114" t="s">
        <v>82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32"/>
      <c r="O25" s="29"/>
      <c r="P25" s="29"/>
    </row>
    <row r="26" spans="1:16" ht="24.75" customHeight="1">
      <c r="A26" s="33" t="s">
        <v>27</v>
      </c>
      <c r="B26" s="15" t="s">
        <v>28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5" customHeight="1">
      <c r="A27" s="33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s="30" customFormat="1" ht="25.5" customHeight="1">
      <c r="A28" s="27"/>
      <c r="B28" s="28" t="s">
        <v>24</v>
      </c>
      <c r="C28" s="89" t="s">
        <v>29</v>
      </c>
      <c r="D28" s="90"/>
      <c r="E28" s="90"/>
      <c r="F28" s="90"/>
      <c r="G28" s="90"/>
      <c r="H28" s="90"/>
      <c r="I28" s="90"/>
      <c r="J28" s="90"/>
      <c r="K28" s="90"/>
      <c r="L28" s="90"/>
      <c r="M28" s="91"/>
      <c r="N28" s="29"/>
      <c r="O28" s="29"/>
      <c r="P28" s="29"/>
    </row>
    <row r="29" spans="1:16" s="30" customFormat="1" ht="31.5" customHeight="1">
      <c r="A29" s="27"/>
      <c r="B29" s="71">
        <v>1</v>
      </c>
      <c r="C29" s="84" t="s">
        <v>83</v>
      </c>
      <c r="D29" s="85"/>
      <c r="E29" s="85"/>
      <c r="F29" s="85"/>
      <c r="G29" s="85"/>
      <c r="H29" s="85"/>
      <c r="I29" s="85"/>
      <c r="J29" s="85"/>
      <c r="K29" s="85"/>
      <c r="L29" s="85"/>
      <c r="M29" s="86"/>
      <c r="N29" s="29"/>
      <c r="O29" s="29"/>
      <c r="P29" s="29"/>
    </row>
    <row r="30" spans="1:16" s="30" customFormat="1" ht="27" customHeight="1">
      <c r="A30" s="27"/>
      <c r="B30" s="28"/>
      <c r="C30" s="84"/>
      <c r="D30" s="85"/>
      <c r="E30" s="85"/>
      <c r="F30" s="85"/>
      <c r="G30" s="85"/>
      <c r="H30" s="85"/>
      <c r="I30" s="85"/>
      <c r="J30" s="85"/>
      <c r="K30" s="85"/>
      <c r="L30" s="85"/>
      <c r="M30" s="86"/>
      <c r="N30" s="29"/>
      <c r="O30" s="29"/>
      <c r="P30" s="29"/>
    </row>
    <row r="31" spans="1:16" s="30" customFormat="1" ht="14.25" customHeight="1">
      <c r="A31" s="27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29"/>
      <c r="N31" s="29"/>
      <c r="O31" s="29"/>
      <c r="P31" s="29"/>
    </row>
    <row r="32" spans="1:16" ht="21" customHeight="1">
      <c r="A32" s="33" t="s">
        <v>30</v>
      </c>
      <c r="B32" s="107" t="s">
        <v>31</v>
      </c>
      <c r="C32" s="107"/>
      <c r="D32" s="107"/>
      <c r="E32" s="107"/>
      <c r="F32" s="107"/>
      <c r="G32" s="107"/>
      <c r="H32" s="107"/>
      <c r="I32" s="107"/>
      <c r="J32" s="15"/>
      <c r="K32" s="15"/>
      <c r="L32" s="15"/>
      <c r="M32" s="15"/>
      <c r="N32" s="15"/>
      <c r="O32" s="15"/>
      <c r="P32" s="15"/>
    </row>
    <row r="33" spans="1:16" ht="12.75" customHeight="1">
      <c r="A33" s="33"/>
      <c r="B33" s="35"/>
      <c r="C33" s="15"/>
      <c r="D33" s="15"/>
      <c r="E33" s="15"/>
      <c r="F33" s="15"/>
      <c r="G33" s="15"/>
      <c r="H33" s="15"/>
      <c r="I33" s="15"/>
      <c r="J33" s="15"/>
      <c r="K33" s="15"/>
      <c r="L33" s="15" t="s">
        <v>32</v>
      </c>
      <c r="N33" s="15"/>
      <c r="O33" s="15"/>
      <c r="P33" s="15"/>
    </row>
    <row r="34" spans="1:16" ht="61.5" customHeight="1">
      <c r="A34" s="33"/>
      <c r="B34" s="36" t="s">
        <v>24</v>
      </c>
      <c r="C34" s="92" t="s">
        <v>33</v>
      </c>
      <c r="D34" s="92"/>
      <c r="E34" s="92"/>
      <c r="F34" s="92"/>
      <c r="G34" s="92" t="s">
        <v>34</v>
      </c>
      <c r="H34" s="92"/>
      <c r="I34" s="92" t="s">
        <v>35</v>
      </c>
      <c r="J34" s="92"/>
      <c r="K34" s="89" t="s">
        <v>36</v>
      </c>
      <c r="L34" s="90"/>
      <c r="M34" s="37"/>
      <c r="N34" s="15"/>
      <c r="O34" s="15"/>
      <c r="P34" s="15"/>
    </row>
    <row r="35" spans="1:16" s="66" customFormat="1" ht="15.75" customHeight="1">
      <c r="A35" s="51"/>
      <c r="B35" s="39" t="s">
        <v>37</v>
      </c>
      <c r="C35" s="92">
        <v>2</v>
      </c>
      <c r="D35" s="92"/>
      <c r="E35" s="92"/>
      <c r="F35" s="92"/>
      <c r="G35" s="92">
        <v>3</v>
      </c>
      <c r="H35" s="92"/>
      <c r="I35" s="111">
        <v>4</v>
      </c>
      <c r="J35" s="111"/>
      <c r="K35" s="112">
        <v>5</v>
      </c>
      <c r="L35" s="113"/>
      <c r="M35" s="73"/>
      <c r="N35" s="74"/>
      <c r="O35" s="74"/>
      <c r="P35" s="74"/>
    </row>
    <row r="36" spans="1:16" ht="39" customHeight="1">
      <c r="A36" s="33"/>
      <c r="B36" s="39" t="s">
        <v>37</v>
      </c>
      <c r="C36" s="110" t="s">
        <v>89</v>
      </c>
      <c r="D36" s="110"/>
      <c r="E36" s="110"/>
      <c r="F36" s="110"/>
      <c r="G36" s="83">
        <v>515881</v>
      </c>
      <c r="H36" s="83"/>
      <c r="I36" s="83"/>
      <c r="J36" s="83"/>
      <c r="K36" s="104">
        <f>SUM(G36:J36)</f>
        <v>515881</v>
      </c>
      <c r="L36" s="106"/>
      <c r="M36" s="40"/>
      <c r="N36" s="15"/>
      <c r="O36" s="15"/>
      <c r="P36" s="15"/>
    </row>
    <row r="37" spans="1:16" ht="40.5" customHeight="1">
      <c r="A37" s="33"/>
      <c r="B37" s="36" t="s">
        <v>38</v>
      </c>
      <c r="C37" s="110" t="s">
        <v>84</v>
      </c>
      <c r="D37" s="110"/>
      <c r="E37" s="110"/>
      <c r="F37" s="110"/>
      <c r="G37" s="83"/>
      <c r="H37" s="83"/>
      <c r="I37" s="104">
        <v>800000</v>
      </c>
      <c r="J37" s="105"/>
      <c r="K37" s="104">
        <f t="shared" ref="K37" si="0">SUM(G37:J37)</f>
        <v>800000</v>
      </c>
      <c r="L37" s="106"/>
      <c r="M37" s="40"/>
      <c r="N37" s="15"/>
      <c r="O37" s="15"/>
      <c r="P37" s="15"/>
    </row>
    <row r="38" spans="1:16" ht="26.25" customHeight="1">
      <c r="A38" s="33"/>
      <c r="B38" s="39"/>
      <c r="C38" s="110"/>
      <c r="D38" s="110"/>
      <c r="E38" s="110"/>
      <c r="F38" s="110"/>
      <c r="G38" s="83"/>
      <c r="H38" s="83"/>
      <c r="I38" s="104"/>
      <c r="J38" s="105"/>
      <c r="K38" s="104"/>
      <c r="L38" s="106"/>
      <c r="M38" s="40"/>
      <c r="N38" s="15"/>
      <c r="O38" s="15"/>
      <c r="P38" s="15"/>
    </row>
    <row r="39" spans="1:16" ht="22.5" customHeight="1">
      <c r="A39" s="33"/>
      <c r="B39" s="39"/>
      <c r="C39" s="92" t="s">
        <v>36</v>
      </c>
      <c r="D39" s="92"/>
      <c r="E39" s="92"/>
      <c r="F39" s="92"/>
      <c r="G39" s="104">
        <f>SUM(G36:H38)</f>
        <v>515881</v>
      </c>
      <c r="H39" s="105"/>
      <c r="I39" s="104">
        <f>SUM(I36:J38)</f>
        <v>800000</v>
      </c>
      <c r="J39" s="105"/>
      <c r="K39" s="104">
        <f>SUM(K36:L38)</f>
        <v>1315881</v>
      </c>
      <c r="L39" s="106"/>
      <c r="M39" s="40"/>
      <c r="N39" s="15"/>
      <c r="O39" s="15"/>
      <c r="P39" s="15"/>
    </row>
    <row r="40" spans="1:16" ht="20.25" customHeight="1">
      <c r="A40" s="33"/>
      <c r="B40" s="41"/>
      <c r="C40" s="42"/>
      <c r="D40" s="43"/>
      <c r="E40" s="42"/>
      <c r="F40" s="42"/>
      <c r="G40" s="42"/>
      <c r="H40" s="42"/>
      <c r="I40" s="44"/>
      <c r="J40" s="44"/>
      <c r="K40" s="45"/>
      <c r="L40" s="45"/>
      <c r="M40" s="45"/>
      <c r="N40" s="15"/>
      <c r="O40" s="15"/>
      <c r="P40" s="15"/>
    </row>
    <row r="41" spans="1:16" ht="21.75" customHeight="1">
      <c r="A41" s="33" t="s">
        <v>41</v>
      </c>
      <c r="B41" s="107" t="s">
        <v>42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5"/>
      <c r="M41" s="15"/>
      <c r="N41" s="15"/>
      <c r="O41" s="15"/>
      <c r="P41" s="15"/>
    </row>
    <row r="42" spans="1:16" ht="15.75" customHeight="1">
      <c r="A42" s="33"/>
      <c r="B42" s="3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33" t="s">
        <v>32</v>
      </c>
      <c r="N42" s="15"/>
      <c r="O42" s="15"/>
      <c r="P42" s="15"/>
    </row>
    <row r="43" spans="1:16" ht="25.5" customHeight="1">
      <c r="A43" s="33"/>
      <c r="B43" s="46" t="s">
        <v>24</v>
      </c>
      <c r="C43" s="89" t="s">
        <v>43</v>
      </c>
      <c r="D43" s="90"/>
      <c r="E43" s="90"/>
      <c r="F43" s="90"/>
      <c r="G43" s="90"/>
      <c r="H43" s="91"/>
      <c r="I43" s="96" t="s">
        <v>34</v>
      </c>
      <c r="J43" s="96"/>
      <c r="K43" s="108" t="s">
        <v>35</v>
      </c>
      <c r="L43" s="109"/>
      <c r="M43" s="47" t="s">
        <v>36</v>
      </c>
      <c r="N43" s="15"/>
      <c r="O43" s="15"/>
      <c r="P43" s="15"/>
    </row>
    <row r="44" spans="1:16" ht="17.25" customHeight="1">
      <c r="A44" s="33"/>
      <c r="B44" s="46" t="s">
        <v>37</v>
      </c>
      <c r="C44" s="90">
        <v>2</v>
      </c>
      <c r="D44" s="90"/>
      <c r="E44" s="90"/>
      <c r="F44" s="90"/>
      <c r="G44" s="90"/>
      <c r="H44" s="91"/>
      <c r="I44" s="96">
        <v>3</v>
      </c>
      <c r="J44" s="96"/>
      <c r="K44" s="96">
        <v>4</v>
      </c>
      <c r="L44" s="96"/>
      <c r="M44" s="47">
        <v>5</v>
      </c>
      <c r="N44" s="15"/>
      <c r="O44" s="15"/>
      <c r="P44" s="15"/>
    </row>
    <row r="45" spans="1:16" ht="18.75" customHeight="1">
      <c r="A45" s="33"/>
      <c r="B45" s="48"/>
      <c r="C45" s="97"/>
      <c r="D45" s="98"/>
      <c r="E45" s="98"/>
      <c r="F45" s="98"/>
      <c r="G45" s="98"/>
      <c r="H45" s="99"/>
      <c r="I45" s="100"/>
      <c r="J45" s="101"/>
      <c r="K45" s="102"/>
      <c r="L45" s="103"/>
      <c r="M45" s="49"/>
      <c r="N45" s="15"/>
      <c r="O45" s="15"/>
      <c r="P45" s="15"/>
    </row>
    <row r="46" spans="1:16" ht="23.25" customHeight="1">
      <c r="A46" s="33" t="s">
        <v>44</v>
      </c>
      <c r="B46" s="50" t="s">
        <v>45</v>
      </c>
      <c r="C46" s="50"/>
      <c r="D46" s="50"/>
      <c r="E46" s="50"/>
      <c r="F46" s="50"/>
      <c r="G46" s="50"/>
      <c r="H46" s="50"/>
      <c r="I46" s="50"/>
      <c r="J46" s="50"/>
      <c r="K46" s="15"/>
      <c r="L46" s="15"/>
      <c r="M46" s="15"/>
      <c r="N46" s="15"/>
      <c r="O46" s="15"/>
      <c r="P46" s="15"/>
    </row>
    <row r="47" spans="1:16" ht="16.5" customHeight="1">
      <c r="A47" s="33"/>
      <c r="B47" s="3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33" t="s">
        <v>32</v>
      </c>
      <c r="O47" s="15"/>
      <c r="P47" s="15"/>
    </row>
    <row r="48" spans="1:16" s="53" customFormat="1" ht="38.25" customHeight="1">
      <c r="A48" s="51"/>
      <c r="B48" s="36" t="s">
        <v>24</v>
      </c>
      <c r="C48" s="89" t="s">
        <v>46</v>
      </c>
      <c r="D48" s="90"/>
      <c r="E48" s="90"/>
      <c r="F48" s="90"/>
      <c r="G48" s="91"/>
      <c r="H48" s="52" t="s">
        <v>47</v>
      </c>
      <c r="I48" s="89" t="s">
        <v>48</v>
      </c>
      <c r="J48" s="91"/>
      <c r="K48" s="92" t="s">
        <v>34</v>
      </c>
      <c r="L48" s="92"/>
      <c r="M48" s="52" t="s">
        <v>35</v>
      </c>
      <c r="N48" s="52" t="s">
        <v>36</v>
      </c>
      <c r="O48" s="51"/>
      <c r="P48" s="51"/>
    </row>
    <row r="49" spans="1:16" s="56" customFormat="1" ht="21" customHeight="1">
      <c r="A49" s="33"/>
      <c r="B49" s="38" t="s">
        <v>37</v>
      </c>
      <c r="C49" s="93">
        <v>2</v>
      </c>
      <c r="D49" s="94"/>
      <c r="E49" s="94"/>
      <c r="F49" s="94"/>
      <c r="G49" s="95"/>
      <c r="H49" s="54">
        <v>3</v>
      </c>
      <c r="I49" s="89">
        <v>4</v>
      </c>
      <c r="J49" s="91"/>
      <c r="K49" s="92">
        <v>5</v>
      </c>
      <c r="L49" s="92"/>
      <c r="M49" s="55">
        <v>6</v>
      </c>
      <c r="N49" s="55">
        <v>7</v>
      </c>
      <c r="O49" s="33"/>
      <c r="P49" s="33"/>
    </row>
    <row r="50" spans="1:16" s="56" customFormat="1" ht="39" customHeight="1">
      <c r="A50" s="33"/>
      <c r="B50" s="36"/>
      <c r="C50" s="84" t="s">
        <v>88</v>
      </c>
      <c r="D50" s="85"/>
      <c r="E50" s="85"/>
      <c r="F50" s="85"/>
      <c r="G50" s="86"/>
      <c r="H50" s="52"/>
      <c r="I50" s="81"/>
      <c r="J50" s="82"/>
      <c r="K50" s="83"/>
      <c r="L50" s="83"/>
      <c r="M50" s="57"/>
      <c r="N50" s="58"/>
      <c r="O50" s="33"/>
      <c r="P50" s="33"/>
    </row>
    <row r="51" spans="1:16" s="56" customFormat="1" ht="21" customHeight="1">
      <c r="A51" s="33"/>
      <c r="B51" s="36" t="s">
        <v>37</v>
      </c>
      <c r="C51" s="78" t="s">
        <v>49</v>
      </c>
      <c r="D51" s="79"/>
      <c r="E51" s="79"/>
      <c r="F51" s="79"/>
      <c r="G51" s="80"/>
      <c r="H51" s="52"/>
      <c r="I51" s="81"/>
      <c r="J51" s="82"/>
      <c r="K51" s="83"/>
      <c r="L51" s="83"/>
      <c r="M51" s="57"/>
      <c r="N51" s="58"/>
      <c r="O51" s="33"/>
      <c r="P51" s="33"/>
    </row>
    <row r="52" spans="1:16" s="56" customFormat="1" ht="28.5" customHeight="1">
      <c r="A52" s="33"/>
      <c r="B52" s="36" t="s">
        <v>50</v>
      </c>
      <c r="C52" s="84" t="s">
        <v>51</v>
      </c>
      <c r="D52" s="85"/>
      <c r="E52" s="85"/>
      <c r="F52" s="85"/>
      <c r="G52" s="86"/>
      <c r="H52" s="72" t="s">
        <v>97</v>
      </c>
      <c r="I52" s="88" t="s">
        <v>52</v>
      </c>
      <c r="J52" s="88"/>
      <c r="K52" s="83">
        <v>515881</v>
      </c>
      <c r="L52" s="83"/>
      <c r="M52" s="57"/>
      <c r="N52" s="58">
        <f>SUM(K52:M52)</f>
        <v>515881</v>
      </c>
      <c r="O52" s="33"/>
      <c r="P52" s="33"/>
    </row>
    <row r="53" spans="1:16" s="56" customFormat="1" ht="21" customHeight="1">
      <c r="A53" s="33"/>
      <c r="B53" s="36" t="s">
        <v>38</v>
      </c>
      <c r="C53" s="78" t="s">
        <v>53</v>
      </c>
      <c r="D53" s="79"/>
      <c r="E53" s="79"/>
      <c r="F53" s="79"/>
      <c r="G53" s="80"/>
      <c r="H53" s="52"/>
      <c r="I53" s="81"/>
      <c r="J53" s="82"/>
      <c r="K53" s="83"/>
      <c r="L53" s="83"/>
      <c r="M53" s="57"/>
      <c r="N53" s="58"/>
      <c r="O53" s="33"/>
      <c r="P53" s="33"/>
    </row>
    <row r="54" spans="1:16" s="56" customFormat="1" ht="32.25" customHeight="1">
      <c r="A54" s="33"/>
      <c r="B54" s="36" t="s">
        <v>54</v>
      </c>
      <c r="C54" s="84" t="s">
        <v>85</v>
      </c>
      <c r="D54" s="85"/>
      <c r="E54" s="85"/>
      <c r="F54" s="85"/>
      <c r="G54" s="86"/>
      <c r="H54" s="72" t="s">
        <v>96</v>
      </c>
      <c r="I54" s="81" t="s">
        <v>55</v>
      </c>
      <c r="J54" s="82"/>
      <c r="K54" s="83">
        <v>802</v>
      </c>
      <c r="L54" s="83"/>
      <c r="M54" s="59"/>
      <c r="N54" s="60">
        <f>SUM(K54:M54)</f>
        <v>802</v>
      </c>
      <c r="O54" s="33"/>
      <c r="P54" s="33"/>
    </row>
    <row r="55" spans="1:16" s="56" customFormat="1" ht="21" customHeight="1">
      <c r="A55" s="33"/>
      <c r="B55" s="36" t="s">
        <v>39</v>
      </c>
      <c r="C55" s="78" t="s">
        <v>56</v>
      </c>
      <c r="D55" s="79"/>
      <c r="E55" s="79"/>
      <c r="F55" s="79"/>
      <c r="G55" s="80"/>
      <c r="H55" s="52"/>
      <c r="I55" s="81"/>
      <c r="J55" s="82"/>
      <c r="K55" s="83"/>
      <c r="L55" s="83"/>
      <c r="M55" s="57"/>
      <c r="N55" s="58"/>
      <c r="O55" s="33"/>
      <c r="P55" s="33"/>
    </row>
    <row r="56" spans="1:16" s="56" customFormat="1" ht="24" customHeight="1">
      <c r="A56" s="33"/>
      <c r="B56" s="36" t="s">
        <v>57</v>
      </c>
      <c r="C56" s="84" t="s">
        <v>86</v>
      </c>
      <c r="D56" s="85"/>
      <c r="E56" s="85"/>
      <c r="F56" s="85"/>
      <c r="G56" s="86"/>
      <c r="H56" s="72" t="s">
        <v>97</v>
      </c>
      <c r="I56" s="81" t="s">
        <v>58</v>
      </c>
      <c r="J56" s="82"/>
      <c r="K56" s="83">
        <f>K52/K54</f>
        <v>643.24314214463845</v>
      </c>
      <c r="L56" s="83"/>
      <c r="M56" s="57"/>
      <c r="N56" s="58">
        <f>SUM(K56:M56)</f>
        <v>643.24314214463845</v>
      </c>
      <c r="O56" s="33"/>
      <c r="P56" s="33"/>
    </row>
    <row r="57" spans="1:16" s="56" customFormat="1" ht="18.75" customHeight="1">
      <c r="A57" s="33"/>
      <c r="B57" s="36" t="s">
        <v>40</v>
      </c>
      <c r="C57" s="78" t="s">
        <v>59</v>
      </c>
      <c r="D57" s="79"/>
      <c r="E57" s="79"/>
      <c r="F57" s="79"/>
      <c r="G57" s="80"/>
      <c r="H57" s="52"/>
      <c r="I57" s="81"/>
      <c r="J57" s="82"/>
      <c r="K57" s="83"/>
      <c r="L57" s="83"/>
      <c r="M57" s="57"/>
      <c r="N57" s="58"/>
      <c r="O57" s="33"/>
      <c r="P57" s="33"/>
    </row>
    <row r="58" spans="1:16" s="56" customFormat="1" ht="40.5" customHeight="1">
      <c r="A58" s="33"/>
      <c r="B58" s="36" t="s">
        <v>60</v>
      </c>
      <c r="C58" s="84" t="s">
        <v>87</v>
      </c>
      <c r="D58" s="85"/>
      <c r="E58" s="85"/>
      <c r="F58" s="85"/>
      <c r="G58" s="86"/>
      <c r="H58" s="52" t="s">
        <v>61</v>
      </c>
      <c r="I58" s="81" t="s">
        <v>62</v>
      </c>
      <c r="J58" s="82"/>
      <c r="K58" s="87"/>
      <c r="L58" s="87"/>
      <c r="M58" s="59"/>
      <c r="N58" s="60"/>
      <c r="O58" s="33"/>
      <c r="P58" s="33"/>
    </row>
    <row r="59" spans="1:16" s="56" customFormat="1" ht="39.75" customHeight="1">
      <c r="A59" s="33"/>
      <c r="B59" s="36"/>
      <c r="C59" s="84" t="s">
        <v>90</v>
      </c>
      <c r="D59" s="85"/>
      <c r="E59" s="85"/>
      <c r="F59" s="85"/>
      <c r="G59" s="86"/>
      <c r="H59" s="52"/>
      <c r="I59" s="81"/>
      <c r="J59" s="82"/>
      <c r="K59" s="83"/>
      <c r="L59" s="83"/>
      <c r="M59" s="57"/>
      <c r="N59" s="58"/>
      <c r="O59" s="33"/>
      <c r="P59" s="33"/>
    </row>
    <row r="60" spans="1:16" s="56" customFormat="1" ht="21" customHeight="1">
      <c r="A60" s="33"/>
      <c r="B60" s="36" t="s">
        <v>63</v>
      </c>
      <c r="C60" s="78" t="s">
        <v>64</v>
      </c>
      <c r="D60" s="79"/>
      <c r="E60" s="79"/>
      <c r="F60" s="79"/>
      <c r="G60" s="80"/>
      <c r="H60" s="52"/>
      <c r="I60" s="81"/>
      <c r="J60" s="82"/>
      <c r="K60" s="83"/>
      <c r="L60" s="83"/>
      <c r="M60" s="57"/>
      <c r="N60" s="58"/>
      <c r="O60" s="33"/>
      <c r="P60" s="33"/>
    </row>
    <row r="61" spans="1:16" s="56" customFormat="1" ht="21.75" customHeight="1">
      <c r="A61" s="33"/>
      <c r="B61" s="36" t="s">
        <v>65</v>
      </c>
      <c r="C61" s="84" t="s">
        <v>51</v>
      </c>
      <c r="D61" s="85"/>
      <c r="E61" s="85"/>
      <c r="F61" s="85"/>
      <c r="G61" s="86"/>
      <c r="H61" s="72" t="s">
        <v>97</v>
      </c>
      <c r="I61" s="81" t="s">
        <v>52</v>
      </c>
      <c r="J61" s="82"/>
      <c r="K61" s="83"/>
      <c r="L61" s="83"/>
      <c r="M61" s="57">
        <v>800000</v>
      </c>
      <c r="N61" s="58">
        <f>SUM(K61:M61)</f>
        <v>800000</v>
      </c>
      <c r="O61" s="33"/>
      <c r="P61" s="33"/>
    </row>
    <row r="62" spans="1:16" s="56" customFormat="1" ht="21" customHeight="1">
      <c r="A62" s="33"/>
      <c r="B62" s="36" t="s">
        <v>66</v>
      </c>
      <c r="C62" s="78" t="s">
        <v>67</v>
      </c>
      <c r="D62" s="79"/>
      <c r="E62" s="79"/>
      <c r="F62" s="79"/>
      <c r="G62" s="80"/>
      <c r="H62" s="52"/>
      <c r="I62" s="81"/>
      <c r="J62" s="82"/>
      <c r="K62" s="83"/>
      <c r="L62" s="83"/>
      <c r="M62" s="57"/>
      <c r="N62" s="58"/>
      <c r="O62" s="33"/>
      <c r="P62" s="33"/>
    </row>
    <row r="63" spans="1:16" s="56" customFormat="1" ht="30.75" customHeight="1">
      <c r="A63" s="33"/>
      <c r="B63" s="36" t="s">
        <v>68</v>
      </c>
      <c r="C63" s="84" t="s">
        <v>91</v>
      </c>
      <c r="D63" s="85"/>
      <c r="E63" s="85"/>
      <c r="F63" s="85"/>
      <c r="G63" s="86"/>
      <c r="H63" s="72" t="s">
        <v>96</v>
      </c>
      <c r="I63" s="81" t="s">
        <v>55</v>
      </c>
      <c r="J63" s="82"/>
      <c r="K63" s="83"/>
      <c r="L63" s="83"/>
      <c r="M63" s="59">
        <v>797</v>
      </c>
      <c r="N63" s="60">
        <f>SUM(K63:M63)</f>
        <v>797</v>
      </c>
      <c r="O63" s="33"/>
      <c r="P63" s="33"/>
    </row>
    <row r="64" spans="1:16" s="56" customFormat="1" ht="19.5" customHeight="1">
      <c r="A64" s="33"/>
      <c r="B64" s="36" t="s">
        <v>69</v>
      </c>
      <c r="C64" s="78" t="s">
        <v>70</v>
      </c>
      <c r="D64" s="79"/>
      <c r="E64" s="79"/>
      <c r="F64" s="79"/>
      <c r="G64" s="80"/>
      <c r="H64" s="52"/>
      <c r="I64" s="81"/>
      <c r="J64" s="82"/>
      <c r="K64" s="83"/>
      <c r="L64" s="83"/>
      <c r="M64" s="57"/>
      <c r="N64" s="58"/>
      <c r="O64" s="33"/>
      <c r="P64" s="33"/>
    </row>
    <row r="65" spans="1:21" s="56" customFormat="1" ht="29.25" customHeight="1">
      <c r="A65" s="33"/>
      <c r="B65" s="36" t="s">
        <v>71</v>
      </c>
      <c r="C65" s="84" t="s">
        <v>92</v>
      </c>
      <c r="D65" s="85"/>
      <c r="E65" s="85"/>
      <c r="F65" s="85"/>
      <c r="G65" s="86"/>
      <c r="H65" s="72" t="s">
        <v>97</v>
      </c>
      <c r="I65" s="81" t="s">
        <v>72</v>
      </c>
      <c r="J65" s="82"/>
      <c r="K65" s="83"/>
      <c r="L65" s="83"/>
      <c r="M65" s="57">
        <f>M61/M63</f>
        <v>1003.7641154328733</v>
      </c>
      <c r="N65" s="58">
        <f>SUM(K65:M65)</f>
        <v>1003.7641154328733</v>
      </c>
      <c r="O65" s="33"/>
      <c r="P65" s="33"/>
    </row>
    <row r="66" spans="1:21" s="56" customFormat="1" ht="18.75" customHeight="1">
      <c r="A66" s="33"/>
      <c r="B66" s="36" t="s">
        <v>73</v>
      </c>
      <c r="C66" s="78" t="s">
        <v>59</v>
      </c>
      <c r="D66" s="79"/>
      <c r="E66" s="79"/>
      <c r="F66" s="79"/>
      <c r="G66" s="80"/>
      <c r="H66" s="52"/>
      <c r="I66" s="81"/>
      <c r="J66" s="82"/>
      <c r="K66" s="83"/>
      <c r="L66" s="83"/>
      <c r="M66" s="57"/>
      <c r="N66" s="58"/>
      <c r="O66" s="33"/>
      <c r="Q66" s="61"/>
    </row>
    <row r="67" spans="1:21" ht="27.75" customHeight="1">
      <c r="A67" s="33"/>
      <c r="B67" s="36" t="s">
        <v>74</v>
      </c>
      <c r="C67" s="84" t="s">
        <v>93</v>
      </c>
      <c r="D67" s="85"/>
      <c r="E67" s="85"/>
      <c r="F67" s="85"/>
      <c r="G67" s="86"/>
      <c r="H67" s="52" t="s">
        <v>61</v>
      </c>
      <c r="I67" s="81" t="s">
        <v>62</v>
      </c>
      <c r="J67" s="82"/>
      <c r="K67" s="83"/>
      <c r="L67" s="83"/>
      <c r="M67" s="59" t="s">
        <v>98</v>
      </c>
      <c r="N67" s="60"/>
      <c r="O67" s="62"/>
      <c r="P67" s="63"/>
      <c r="Q67" s="64"/>
      <c r="R67" s="64"/>
      <c r="S67" s="64"/>
      <c r="T67" s="64"/>
      <c r="U67" s="64"/>
    </row>
    <row r="68" spans="1:21" ht="20.25" customHeight="1"/>
    <row r="69" spans="1:21" s="66" customFormat="1" ht="27.75" customHeight="1">
      <c r="A69" s="76" t="s">
        <v>94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P69" s="67"/>
    </row>
    <row r="70" spans="1:21" s="66" customFormat="1" ht="27.75" customHeight="1">
      <c r="A70" s="76" t="s">
        <v>75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P70" s="67"/>
    </row>
    <row r="71" spans="1:21" s="66" customFormat="1" ht="27.75" customHeight="1">
      <c r="A71" s="77" t="s">
        <v>76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P71" s="67"/>
    </row>
    <row r="72" spans="1:21" s="66" customFormat="1" ht="29.25" customHeight="1">
      <c r="A72" s="76" t="s">
        <v>95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P72" s="67"/>
    </row>
    <row r="73" spans="1:21" s="66" customFormat="1" ht="27.75" customHeight="1">
      <c r="A73" s="53"/>
      <c r="B73" s="68"/>
      <c r="C73" s="66" t="s">
        <v>77</v>
      </c>
      <c r="D73" s="75"/>
    </row>
    <row r="74" spans="1:21" s="66" customFormat="1" ht="24.75" customHeight="1">
      <c r="A74" s="53"/>
      <c r="B74" s="68"/>
      <c r="C74" s="66" t="s">
        <v>78</v>
      </c>
    </row>
  </sheetData>
  <mergeCells count="121">
    <mergeCell ref="H3:N3"/>
    <mergeCell ref="A7:N7"/>
    <mergeCell ref="A8:N8"/>
    <mergeCell ref="B10:C10"/>
    <mergeCell ref="D10:N10"/>
    <mergeCell ref="B12:C12"/>
    <mergeCell ref="D12:N12"/>
    <mergeCell ref="C23:M23"/>
    <mergeCell ref="C24:M24"/>
    <mergeCell ref="E13:L13"/>
    <mergeCell ref="B25:M25"/>
    <mergeCell ref="C28:M28"/>
    <mergeCell ref="C29:M29"/>
    <mergeCell ref="C30:M30"/>
    <mergeCell ref="B14:C14"/>
    <mergeCell ref="F14:L14"/>
    <mergeCell ref="K16:L16"/>
    <mergeCell ref="B18:F18"/>
    <mergeCell ref="B21:M21"/>
    <mergeCell ref="B22:M22"/>
    <mergeCell ref="B19:M19"/>
    <mergeCell ref="B20:M20"/>
    <mergeCell ref="C36:F36"/>
    <mergeCell ref="G36:H36"/>
    <mergeCell ref="I36:J36"/>
    <mergeCell ref="K36:L36"/>
    <mergeCell ref="C37:F37"/>
    <mergeCell ref="G37:H37"/>
    <mergeCell ref="I37:J37"/>
    <mergeCell ref="K37:L37"/>
    <mergeCell ref="B32:I32"/>
    <mergeCell ref="C34:F34"/>
    <mergeCell ref="G34:H34"/>
    <mergeCell ref="I34:J34"/>
    <mergeCell ref="K34:L34"/>
    <mergeCell ref="C35:F35"/>
    <mergeCell ref="G35:H35"/>
    <mergeCell ref="I35:J35"/>
    <mergeCell ref="K35:L35"/>
    <mergeCell ref="C39:F39"/>
    <mergeCell ref="G39:H39"/>
    <mergeCell ref="I39:J39"/>
    <mergeCell ref="K39:L39"/>
    <mergeCell ref="B41:K41"/>
    <mergeCell ref="C43:H43"/>
    <mergeCell ref="I43:J43"/>
    <mergeCell ref="K43:L43"/>
    <mergeCell ref="C38:F38"/>
    <mergeCell ref="G38:H38"/>
    <mergeCell ref="I38:J38"/>
    <mergeCell ref="K38:L38"/>
    <mergeCell ref="C48:G48"/>
    <mergeCell ref="I48:J48"/>
    <mergeCell ref="K48:L48"/>
    <mergeCell ref="C49:G49"/>
    <mergeCell ref="I49:J49"/>
    <mergeCell ref="K49:L49"/>
    <mergeCell ref="C44:H44"/>
    <mergeCell ref="I44:J44"/>
    <mergeCell ref="K44:L44"/>
    <mergeCell ref="C45:H45"/>
    <mergeCell ref="I45:J45"/>
    <mergeCell ref="K45:L45"/>
    <mergeCell ref="C52:G52"/>
    <mergeCell ref="I52:J52"/>
    <mergeCell ref="K52:L52"/>
    <mergeCell ref="C53:G53"/>
    <mergeCell ref="I53:J53"/>
    <mergeCell ref="K53:L53"/>
    <mergeCell ref="C50:G50"/>
    <mergeCell ref="I50:J50"/>
    <mergeCell ref="K50:L50"/>
    <mergeCell ref="C51:G51"/>
    <mergeCell ref="I51:J51"/>
    <mergeCell ref="K51:L51"/>
    <mergeCell ref="C56:G56"/>
    <mergeCell ref="I56:J56"/>
    <mergeCell ref="K56:L56"/>
    <mergeCell ref="C57:G57"/>
    <mergeCell ref="I57:J57"/>
    <mergeCell ref="K57:L57"/>
    <mergeCell ref="C54:G54"/>
    <mergeCell ref="I54:J54"/>
    <mergeCell ref="K54:L54"/>
    <mergeCell ref="C55:G55"/>
    <mergeCell ref="I55:J55"/>
    <mergeCell ref="K55:L55"/>
    <mergeCell ref="C60:G60"/>
    <mergeCell ref="I60:J60"/>
    <mergeCell ref="K60:L60"/>
    <mergeCell ref="C61:G61"/>
    <mergeCell ref="I61:J61"/>
    <mergeCell ref="K61:L61"/>
    <mergeCell ref="C58:G58"/>
    <mergeCell ref="I58:J58"/>
    <mergeCell ref="K58:L58"/>
    <mergeCell ref="C59:G59"/>
    <mergeCell ref="I59:J59"/>
    <mergeCell ref="K59:L59"/>
    <mergeCell ref="C64:G64"/>
    <mergeCell ref="I64:J64"/>
    <mergeCell ref="K64:L64"/>
    <mergeCell ref="C65:G65"/>
    <mergeCell ref="I65:J65"/>
    <mergeCell ref="K65:L65"/>
    <mergeCell ref="C62:G62"/>
    <mergeCell ref="I62:J62"/>
    <mergeCell ref="K62:L62"/>
    <mergeCell ref="C63:G63"/>
    <mergeCell ref="I63:J63"/>
    <mergeCell ref="K63:L63"/>
    <mergeCell ref="A69:N69"/>
    <mergeCell ref="A70:N70"/>
    <mergeCell ref="A71:N71"/>
    <mergeCell ref="A72:N72"/>
    <mergeCell ref="C66:G66"/>
    <mergeCell ref="I66:J66"/>
    <mergeCell ref="K66:L66"/>
    <mergeCell ref="C67:G67"/>
    <mergeCell ref="I67:J67"/>
    <mergeCell ref="K67:L67"/>
  </mergeCells>
  <pageMargins left="0.43307086614173229" right="0.19685039370078741" top="0.39370078740157483" bottom="0.27559055118110237" header="0" footer="0"/>
  <pageSetup paperSize="9" scale="7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1517463(1)</vt:lpstr>
      <vt:lpstr>'1517463(1)'!Область_печати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Buh_6</dc:creator>
  <cp:lastModifiedBy>Buh_6</cp:lastModifiedBy>
  <cp:lastPrinted>2019-06-27T12:44:18Z</cp:lastPrinted>
  <dcterms:created xsi:type="dcterms:W3CDTF">2019-03-05T14:49:09Z</dcterms:created>
  <dcterms:modified xsi:type="dcterms:W3CDTF">2019-07-03T14:52:02Z</dcterms:modified>
</cp:coreProperties>
</file>